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80" windowWidth="13350" windowHeight="1251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H4" i="1" l="1"/>
  <c r="H5" i="1"/>
  <c r="H6" i="1"/>
  <c r="H7" i="1"/>
  <c r="H8" i="1"/>
  <c r="F4" i="1"/>
  <c r="F5" i="1"/>
  <c r="F6" i="1"/>
  <c r="F7" i="1"/>
  <c r="F8" i="1"/>
  <c r="I3" i="1"/>
  <c r="G3" i="1"/>
  <c r="E3" i="1"/>
  <c r="D3" i="1"/>
  <c r="C3" i="1"/>
  <c r="B3" i="1"/>
  <c r="H3" i="1" l="1"/>
  <c r="F3" i="1"/>
</calcChain>
</file>

<file path=xl/sharedStrings.xml><?xml version="1.0" encoding="utf-8"?>
<sst xmlns="http://schemas.openxmlformats.org/spreadsheetml/2006/main" count="16" uniqueCount="16">
  <si>
    <t>Военный суд Акмолинского гарнизона</t>
  </si>
  <si>
    <t>Военный суд Актюбинского гарнизона</t>
  </si>
  <si>
    <t>Военный суд Алматинского гарнизона</t>
  </si>
  <si>
    <t>Военный суд Семейского гарнизона</t>
  </si>
  <si>
    <t>Военный суд Шымкентского гарнизона</t>
  </si>
  <si>
    <t>Регион</t>
  </si>
  <si>
    <t>Остаток неоконченных дел на начало отчетного периода</t>
  </si>
  <si>
    <t>Поступило дел, заявлений за отчетный период</t>
  </si>
  <si>
    <t>Находилось в производстве дел и заявлений</t>
  </si>
  <si>
    <t>Всего окончено дел</t>
  </si>
  <si>
    <t>% оконченных дел от находившихся в производстве дел и заявлений</t>
  </si>
  <si>
    <t>Рассмотрено с вынесением решения</t>
  </si>
  <si>
    <t>% от всего оконченных дел</t>
  </si>
  <si>
    <t>Остаток неоконченных дел на конец отчетного периода</t>
  </si>
  <si>
    <t>Военные суды</t>
  </si>
  <si>
    <t>Данные о соотношении количества вынесенных решений по гражданским делам военными судами гарнизонов                                                                                                                                         к числу зарегистрированных за 6 месяцев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</si>
</sst>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b/>
      <sz val="10"/>
      <name val="Arial"/>
      <family val="2"/>
      <charset val="204"/>
    </font>
    <font>
      <b/>
      <sz val="10"/>
      <color indexed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 applyAlignment="1">
      <alignment vertical="top"/>
    </xf>
    <xf numFmtId="0" fontId="3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 vertical="top" wrapText="1"/>
    </xf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164" fontId="1" fillId="2" borderId="1" xfId="0" applyNumberFormat="1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wrapText="1"/>
    </xf>
    <xf numFmtId="164" fontId="1" fillId="3" borderId="1" xfId="0" applyNumberFormat="1" applyFont="1" applyFill="1" applyBorder="1" applyAlignment="1">
      <alignment horizontal="center" wrapText="1"/>
    </xf>
    <xf numFmtId="164" fontId="0" fillId="2" borderId="1" xfId="0" applyNumberFormat="1" applyFont="1" applyFill="1" applyBorder="1" applyAlignment="1">
      <alignment horizontal="center" wrapText="1"/>
    </xf>
    <xf numFmtId="164" fontId="0" fillId="3" borderId="1" xfId="0" applyNumberFormat="1" applyFont="1" applyFill="1" applyBorder="1" applyAlignment="1">
      <alignment horizont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tabSelected="1" workbookViewId="0">
      <selection activeCell="G15" sqref="G15"/>
    </sheetView>
  </sheetViews>
  <sheetFormatPr defaultRowHeight="15" outlineLevelRow="1" x14ac:dyDescent="0.25"/>
  <cols>
    <col min="1" max="1" width="44" customWidth="1"/>
    <col min="2" max="3" width="15.28515625" style="1" bestFit="1" customWidth="1"/>
    <col min="4" max="4" width="15.28515625" style="1" customWidth="1"/>
    <col min="5" max="5" width="15.28515625" style="1" bestFit="1" customWidth="1"/>
    <col min="6" max="6" width="15.28515625" style="1" customWidth="1"/>
    <col min="7" max="9" width="15.28515625" style="1" bestFit="1" customWidth="1"/>
  </cols>
  <sheetData>
    <row r="1" spans="1:9" ht="42" customHeight="1" x14ac:dyDescent="0.25">
      <c r="A1" s="17" t="s">
        <v>15</v>
      </c>
      <c r="B1" s="17"/>
      <c r="C1" s="17"/>
      <c r="D1" s="17"/>
      <c r="E1" s="17"/>
      <c r="F1" s="17"/>
      <c r="G1" s="17"/>
      <c r="H1" s="17"/>
      <c r="I1" s="17"/>
    </row>
    <row r="2" spans="1:9" ht="90" customHeight="1" x14ac:dyDescent="0.25">
      <c r="A2" s="2" t="s">
        <v>5</v>
      </c>
      <c r="B2" s="3" t="s">
        <v>6</v>
      </c>
      <c r="C2" s="3" t="s">
        <v>7</v>
      </c>
      <c r="D2" s="4" t="s">
        <v>8</v>
      </c>
      <c r="E2" s="5" t="s">
        <v>9</v>
      </c>
      <c r="F2" s="5" t="s">
        <v>10</v>
      </c>
      <c r="G2" s="6" t="s">
        <v>11</v>
      </c>
      <c r="H2" s="7" t="s">
        <v>12</v>
      </c>
      <c r="I2" s="3" t="s">
        <v>13</v>
      </c>
    </row>
    <row r="3" spans="1:9" ht="20.25" customHeight="1" x14ac:dyDescent="0.25">
      <c r="A3" s="9" t="s">
        <v>14</v>
      </c>
      <c r="B3" s="10">
        <f>SUM(B4:B8)</f>
        <v>124</v>
      </c>
      <c r="C3" s="10">
        <f>SUM(C4:C8)</f>
        <v>989</v>
      </c>
      <c r="D3" s="10">
        <f>SUM(D4:D8)</f>
        <v>1028</v>
      </c>
      <c r="E3" s="11">
        <f>SUM(E4:E8)</f>
        <v>809</v>
      </c>
      <c r="F3" s="12">
        <f t="shared" ref="F3:F8" si="0">E3*100/D3</f>
        <v>78.696498054474702</v>
      </c>
      <c r="G3" s="13">
        <f>SUM(G4:G8)</f>
        <v>628</v>
      </c>
      <c r="H3" s="14">
        <f t="shared" ref="H3:H8" si="1">G3*100/E3</f>
        <v>77.62669962917181</v>
      </c>
      <c r="I3" s="10">
        <f>SUM(I4:I8)</f>
        <v>183</v>
      </c>
    </row>
    <row r="4" spans="1:9" ht="20.25" customHeight="1" outlineLevel="1" x14ac:dyDescent="0.25">
      <c r="A4" s="8" t="s">
        <v>0</v>
      </c>
      <c r="B4" s="18">
        <v>51</v>
      </c>
      <c r="C4" s="18">
        <v>268</v>
      </c>
      <c r="D4" s="18">
        <v>282</v>
      </c>
      <c r="E4" s="20">
        <v>241</v>
      </c>
      <c r="F4" s="15">
        <f t="shared" si="0"/>
        <v>85.460992907801412</v>
      </c>
      <c r="G4" s="19">
        <v>191</v>
      </c>
      <c r="H4" s="16">
        <f t="shared" si="1"/>
        <v>79.253112033195023</v>
      </c>
      <c r="I4" s="18">
        <v>50</v>
      </c>
    </row>
    <row r="5" spans="1:9" outlineLevel="1" x14ac:dyDescent="0.25">
      <c r="A5" s="8" t="s">
        <v>1</v>
      </c>
      <c r="B5" s="18">
        <v>12</v>
      </c>
      <c r="C5" s="18">
        <v>103</v>
      </c>
      <c r="D5" s="18">
        <v>97</v>
      </c>
      <c r="E5" s="20">
        <v>89</v>
      </c>
      <c r="F5" s="15">
        <f t="shared" si="0"/>
        <v>91.75257731958763</v>
      </c>
      <c r="G5" s="19">
        <v>62</v>
      </c>
      <c r="H5" s="16">
        <f t="shared" si="1"/>
        <v>69.662921348314612</v>
      </c>
      <c r="I5" s="18">
        <v>11</v>
      </c>
    </row>
    <row r="6" spans="1:9" outlineLevel="1" x14ac:dyDescent="0.25">
      <c r="A6" s="8" t="s">
        <v>2</v>
      </c>
      <c r="B6" s="18">
        <v>44</v>
      </c>
      <c r="C6" s="18">
        <v>230</v>
      </c>
      <c r="D6" s="18">
        <v>244</v>
      </c>
      <c r="E6" s="20">
        <v>182</v>
      </c>
      <c r="F6" s="15">
        <f t="shared" si="0"/>
        <v>74.590163934426229</v>
      </c>
      <c r="G6" s="19">
        <v>133</v>
      </c>
      <c r="H6" s="16">
        <f t="shared" si="1"/>
        <v>73.07692307692308</v>
      </c>
      <c r="I6" s="18">
        <v>55</v>
      </c>
    </row>
    <row r="7" spans="1:9" outlineLevel="1" x14ac:dyDescent="0.25">
      <c r="A7" s="8" t="s">
        <v>3</v>
      </c>
      <c r="B7" s="18">
        <v>9</v>
      </c>
      <c r="C7" s="18">
        <v>116</v>
      </c>
      <c r="D7" s="18">
        <v>121</v>
      </c>
      <c r="E7" s="20">
        <v>104</v>
      </c>
      <c r="F7" s="15">
        <f t="shared" si="0"/>
        <v>85.950413223140501</v>
      </c>
      <c r="G7" s="19">
        <v>75</v>
      </c>
      <c r="H7" s="16">
        <f t="shared" si="1"/>
        <v>72.115384615384613</v>
      </c>
      <c r="I7" s="18">
        <v>16</v>
      </c>
    </row>
    <row r="8" spans="1:9" outlineLevel="1" x14ac:dyDescent="0.25">
      <c r="A8" s="8" t="s">
        <v>4</v>
      </c>
      <c r="B8" s="18">
        <v>8</v>
      </c>
      <c r="C8" s="18">
        <v>272</v>
      </c>
      <c r="D8" s="18">
        <v>284</v>
      </c>
      <c r="E8" s="20">
        <v>193</v>
      </c>
      <c r="F8" s="15">
        <f t="shared" si="0"/>
        <v>67.957746478873233</v>
      </c>
      <c r="G8" s="19">
        <v>167</v>
      </c>
      <c r="H8" s="16">
        <f t="shared" si="1"/>
        <v>86.52849740932642</v>
      </c>
      <c r="I8" s="18">
        <v>51</v>
      </c>
    </row>
    <row r="9" spans="1:9" x14ac:dyDescent="0.25">
      <c r="H9"/>
      <c r="I9"/>
    </row>
    <row r="10" spans="1:9" x14ac:dyDescent="0.25">
      <c r="H10"/>
      <c r="I10"/>
    </row>
  </sheetData>
  <mergeCells count="1">
    <mergeCell ref="A1:I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КУСАИНОВА ИНДИРА КЕНЕСБЕКОВНА</dc:creator>
  <cp:lastModifiedBy>НУРЫШЕВА БОТАГОЗ КАМБАРОВНА</cp:lastModifiedBy>
  <dcterms:created xsi:type="dcterms:W3CDTF">2020-01-16T13:43:33Z</dcterms:created>
  <dcterms:modified xsi:type="dcterms:W3CDTF">2021-07-30T05:34:53Z</dcterms:modified>
</cp:coreProperties>
</file>